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ctif 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<sst xmlns="http://schemas.openxmlformats.org/spreadsheetml/2006/main" count="80" uniqueCount="80">
  <si>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DENUMIRE INDICATORI 
</t>
  </si>
  <si>
    <t>COD 
INDICATOR</t>
  </si>
  <si>
    <t>O302</t>
  </si>
  <si>
    <t>COTE SI SUME DEFALCATE DIN IMPOZITUL PE VENIT:</t>
  </si>
  <si>
    <t>04.02</t>
  </si>
  <si>
    <t>04.02.04.</t>
  </si>
  <si>
    <t>IMPOZITE SI TAXE PE PROPRIETATE:</t>
  </si>
  <si>
    <t>07.02</t>
  </si>
  <si>
    <t>07.02.01.01</t>
  </si>
  <si>
    <t>07.02.01.02</t>
  </si>
  <si>
    <t>07.02.02.01</t>
  </si>
  <si>
    <t>07.02.02.02</t>
  </si>
  <si>
    <t>07.02.02.03</t>
  </si>
  <si>
    <t>07.02.03.</t>
  </si>
  <si>
    <t>SUME DEFALCATE DIN TVA:</t>
  </si>
  <si>
    <t>11.02</t>
  </si>
  <si>
    <t>11.02.02.</t>
  </si>
  <si>
    <t>Sume defalcate dinTVA pt.echilibrarea  bugetelor locale</t>
  </si>
  <si>
    <t>11.02.06.</t>
  </si>
  <si>
    <t>TAXE PT UTILIZ BUNURILOR, AUTORIZAREA UTILIZARII BUNURILOR :</t>
  </si>
  <si>
    <t>16.02</t>
  </si>
  <si>
    <t>16.02.02.01</t>
  </si>
  <si>
    <t>16.02.02.02</t>
  </si>
  <si>
    <t>ALTE IMPOZITE SI TAXE FISCALE</t>
  </si>
  <si>
    <t>18.02</t>
  </si>
  <si>
    <t>VENITURI DIN PROPRIETATE</t>
  </si>
  <si>
    <t>30.02</t>
  </si>
  <si>
    <t>30.02.05.</t>
  </si>
  <si>
    <t>AMENZI, PENALITATI SI CONFISCARI</t>
  </si>
  <si>
    <t>Venituri din amenzi si alte sanctiuni aplicate potrivit   dispoz legale</t>
  </si>
  <si>
    <t>35.02.01.</t>
  </si>
  <si>
    <t xml:space="preserve">Penalitati ptr.nedepunere </t>
  </si>
  <si>
    <t>DIVERSE VENITURI</t>
  </si>
  <si>
    <t>Alte venituri</t>
  </si>
  <si>
    <t>TRANSFERURI VOLUNTARE, ALTELE DECAT SUBVENTIILE</t>
  </si>
  <si>
    <t>Varsaminte din sect de functionare pt sect de dezvoltare</t>
  </si>
  <si>
    <t>37.02.03</t>
  </si>
  <si>
    <t>42.02.34</t>
  </si>
  <si>
    <t>TOTAL VENITURI SECTIUNEA DE FUNCTIONARE</t>
  </si>
  <si>
    <t>SECTIUNEA DE DEZVOLTARE</t>
  </si>
  <si>
    <t>Varsaminte din sectiunea de functionare pt.sect de dezvoltare</t>
  </si>
  <si>
    <t>37.02.04</t>
  </si>
  <si>
    <t>TOTAL VENITURI SECTIUNEA DE DEZVOLTARE</t>
  </si>
  <si>
    <t xml:space="preserve">                         Pirtoc Emil Ioan                                                                         </t>
  </si>
  <si>
    <t xml:space="preserve">Sume alocate din cote defalcate din imp pe venit pentru echilibrare  bugete locale  </t>
  </si>
  <si>
    <t>Impozite cladiri persoane fizice</t>
  </si>
  <si>
    <t>Impozit si taxa  pe cladiri juridice</t>
  </si>
  <si>
    <t>Impozit pe terenuri persoane fizice</t>
  </si>
  <si>
    <t>Impozit si taxa  teren persoane juridice</t>
  </si>
  <si>
    <t>Impozit teren extravilan</t>
  </si>
  <si>
    <t xml:space="preserve">Taxe judiciare de timbru, si alte taxe de timbru </t>
  </si>
  <si>
    <t>Sume def din TVA ptr. finantarea cheltuielilor descentralizate</t>
  </si>
  <si>
    <t>Venituri din concesiuni si inchirieri</t>
  </si>
  <si>
    <t xml:space="preserve">                  Oordonator principal credite,                                                             Contabil,</t>
  </si>
  <si>
    <t>Impozit mijl transp pers juridice</t>
  </si>
  <si>
    <t>35.02.00.</t>
  </si>
  <si>
    <t>TOTAL VENITURI SECTIUNEA DE FUNCTIONARE + SECTIUNEA DE DEZVOLTARE</t>
  </si>
  <si>
    <t>Subventii incalzire</t>
  </si>
  <si>
    <t>IMPOZIT PE VENIT TRANSFERURI IMOBILIARE</t>
  </si>
  <si>
    <t>Impozit asupra mijloacelor de transport pers fizice</t>
  </si>
  <si>
    <t>42.34.00</t>
  </si>
  <si>
    <t>VENITURI</t>
  </si>
  <si>
    <t>Cote defalcate din impozit pe venit</t>
  </si>
  <si>
    <t>04.02.01</t>
  </si>
  <si>
    <t>35.02</t>
  </si>
  <si>
    <t>37.02</t>
  </si>
  <si>
    <t>36.50.00</t>
  </si>
  <si>
    <t>36.00.</t>
  </si>
  <si>
    <t>Sume repartizate din fondul la dispozitia Consiliului Judetean</t>
  </si>
  <si>
    <t>BUGET 2023</t>
  </si>
  <si>
    <t>Fonduri europene nerambursabile PNDR</t>
  </si>
  <si>
    <t>Subventii primite de la bugete</t>
  </si>
  <si>
    <t xml:space="preserve">Ancuta Mihaela Chezan </t>
  </si>
  <si>
    <t>43.02.31</t>
  </si>
  <si>
    <t>PROIECT  BUGET LOCAL DE VENITURI PE ANUL 2024</t>
  </si>
  <si>
    <t>04.02.05</t>
  </si>
  <si>
    <t>Programul national de investitii Anghel Saligny</t>
  </si>
  <si>
    <t>42.02.87</t>
  </si>
  <si>
    <t>Alocari sume din PNRR aferente asistentei financiare nerambursabila</t>
  </si>
  <si>
    <t>42.02.88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</si>
</sst>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_ _-;\-* #,##0.00_ _-;_-* \-??_ _-;_-@_-"/>
    <numFmt numFmtId="173" formatCode="#,##0;\-#,##0"/>
    <numFmt numFmtId="174" formatCode="#,##0;[Red]\-#,##0"/>
    <numFmt numFmtId="175" formatCode="#,##0.0;\-#,##0.0"/>
    <numFmt numFmtId="176" formatCode="#,##0.00;\-#,##0.00"/>
    <numFmt numFmtId="177" formatCode="#,##0.0;[Red]\-#,##0.0"/>
    <numFmt numFmtId="178" formatCode="#,##0.00;[Red]\-#,##0.00"/>
    <numFmt numFmtId="179" formatCode="0.000"/>
    <numFmt numFmtId="180" formatCode="0.0"/>
    <numFmt numFmtId="181" formatCode="0.0000"/>
    <numFmt numFmtId="182" formatCode="#,##0.0"/>
    <numFmt numFmtId="183" formatCode="_-* #,##0.000_ _-;\-* #,##0.000_ _-;_-* \-??_ _-;_-@_-"/>
  </numFmts>
  <fonts count="42"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4" fontId="4" fillId="35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1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49" fontId="4" fillId="35" borderId="10" xfId="0" applyNumberFormat="1" applyFont="1" applyFill="1" applyBorder="1" applyAlignment="1">
      <alignment horizontal="center" vertical="top"/>
    </xf>
    <xf numFmtId="0" fontId="0" fillId="37" borderId="0" xfId="0" applyFont="1" applyFill="1" applyAlignment="1">
      <alignment/>
    </xf>
    <xf numFmtId="14" fontId="41" fillId="36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/>
    </xf>
    <xf numFmtId="172" fontId="4" fillId="0" borderId="10" xfId="42" applyNumberFormat="1" applyFont="1" applyFill="1" applyBorder="1" applyAlignment="1" applyProtection="1">
      <alignment horizontal="center" vertical="top" wrapText="1"/>
      <protection/>
    </xf>
    <xf numFmtId="172" fontId="5" fillId="33" borderId="10" xfId="42" applyNumberFormat="1" applyFont="1" applyFill="1" applyBorder="1" applyAlignment="1" applyProtection="1">
      <alignment horizontal="center" vertical="top" wrapText="1"/>
      <protection/>
    </xf>
    <xf numFmtId="172" fontId="41" fillId="36" borderId="10" xfId="0" applyNumberFormat="1" applyFont="1" applyFill="1" applyBorder="1" applyAlignment="1">
      <alignment horizontal="center" vertical="top" wrapText="1"/>
    </xf>
    <xf numFmtId="172" fontId="5" fillId="34" borderId="10" xfId="42" applyNumberFormat="1" applyFont="1" applyFill="1" applyBorder="1" applyAlignment="1" applyProtection="1">
      <alignment horizontal="center" vertical="top" wrapText="1"/>
      <protection/>
    </xf>
    <xf numFmtId="172" fontId="4" fillId="35" borderId="10" xfId="42" applyNumberFormat="1" applyFont="1" applyFill="1" applyBorder="1" applyAlignment="1" applyProtection="1">
      <alignment horizontal="center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49" fontId="41" fillId="33" borderId="10" xfId="0" applyNumberFormat="1" applyFont="1" applyFill="1" applyBorder="1" applyAlignment="1">
      <alignment horizontal="center" vertical="top"/>
    </xf>
    <xf numFmtId="172" fontId="41" fillId="33" borderId="10" xfId="42" applyNumberFormat="1" applyFont="1" applyFill="1" applyBorder="1" applyAlignment="1" applyProtection="1">
      <alignment horizontal="center" vertical="top"/>
      <protection/>
    </xf>
    <xf numFmtId="49" fontId="41" fillId="33" borderId="10" xfId="0" applyNumberFormat="1" applyFont="1" applyFill="1" applyBorder="1" applyAlignment="1">
      <alignment horizontal="center" vertical="top" wrapText="1"/>
    </xf>
    <xf numFmtId="172" fontId="41" fillId="33" borderId="10" xfId="42" applyNumberFormat="1" applyFont="1" applyFill="1" applyBorder="1" applyAlignment="1" applyProtection="1">
      <alignment horizontal="center" vertical="top" wrapText="1"/>
      <protection/>
    </xf>
    <xf numFmtId="172" fontId="4" fillId="35" borderId="10" xfId="42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A97">
      <pane ySplit="1" topLeftCell="A1" activePane="bottomLeft" state="split"/>
      <selection pane="topLeft" activeCell="E61" sqref="E61"/>
      <selection pane="bottomLeft" activeCell="C42" sqref="C42"/>
    </sheetView>
  </sheetViews>
  <sheetFormatPr defaultColWidth="9.140625" defaultRowHeight="12.75"/>
  <cols>
    <col min="1" max="1" width="48.8515625" style="1" customWidth="1"/>
    <col min="2" max="2" width="13.140625" style="2" customWidth="1"/>
    <col min="3" max="3" width="17.8515625" style="1" customWidth="1"/>
  </cols>
  <sheetData>
    <row r="1" spans="1:3" ht="22.5" customHeight="1">
      <c r="A1" s="26"/>
      <c r="B1" s="10"/>
      <c r="C1" s="9"/>
    </row>
    <row r="2" spans="1:3" ht="27" customHeight="1">
      <c r="A2" s="42" t="s">
        <v>74</v>
      </c>
      <c r="B2" s="42"/>
      <c r="C2" s="42"/>
    </row>
    <row r="3" spans="1:3" ht="31.5" customHeight="1">
      <c r="A3" s="42" t="s">
        <v>61</v>
      </c>
      <c r="B3" s="42"/>
      <c r="C3" s="12"/>
    </row>
    <row r="4" spans="1:3" ht="15.75" customHeight="1">
      <c r="A4" s="11"/>
      <c r="B4" s="11"/>
      <c r="C4" s="9"/>
    </row>
    <row r="5" spans="1:2" ht="6.75" customHeight="1">
      <c r="A5" s="3"/>
      <c r="B5" s="3"/>
    </row>
    <row r="6" spans="1:3" s="1" customFormat="1" ht="48" customHeight="1">
      <c r="A6" s="6" t="s">
        <v>0</v>
      </c>
      <c r="B6" s="6" t="s">
        <v>1</v>
      </c>
      <c r="C6" s="6" t="s">
        <v>69</v>
      </c>
    </row>
    <row r="7" spans="1:3" ht="31.5">
      <c r="A7" s="22" t="s">
        <v>58</v>
      </c>
      <c r="B7" s="13" t="s">
        <v>2</v>
      </c>
      <c r="C7" s="30">
        <v>0</v>
      </c>
    </row>
    <row r="8" spans="1:3" ht="31.5">
      <c r="A8" s="36" t="s">
        <v>3</v>
      </c>
      <c r="B8" s="37" t="s">
        <v>4</v>
      </c>
      <c r="C8" s="38">
        <f>SUM(C9:C11)</f>
        <v>5193000</v>
      </c>
    </row>
    <row r="9" spans="1:3" s="28" customFormat="1" ht="15">
      <c r="A9" s="25" t="s">
        <v>62</v>
      </c>
      <c r="B9" s="27" t="s">
        <v>63</v>
      </c>
      <c r="C9" s="41">
        <v>2449000</v>
      </c>
    </row>
    <row r="10" spans="1:3" ht="31.5" customHeight="1">
      <c r="A10" s="4" t="s">
        <v>44</v>
      </c>
      <c r="B10" s="5" t="s">
        <v>5</v>
      </c>
      <c r="C10" s="7">
        <v>2244000</v>
      </c>
    </row>
    <row r="11" spans="1:3" ht="31.5" customHeight="1">
      <c r="A11" s="4" t="s">
        <v>68</v>
      </c>
      <c r="B11" s="8" t="s">
        <v>75</v>
      </c>
      <c r="C11" s="7">
        <v>500000</v>
      </c>
    </row>
    <row r="12" spans="1:3" ht="18.75" customHeight="1">
      <c r="A12" s="36" t="s">
        <v>6</v>
      </c>
      <c r="B12" s="39" t="s">
        <v>7</v>
      </c>
      <c r="C12" s="40">
        <f>SUM(C13:C18)</f>
        <v>1833000</v>
      </c>
    </row>
    <row r="13" spans="1:3" ht="18" customHeight="1">
      <c r="A13" s="4" t="s">
        <v>45</v>
      </c>
      <c r="B13" s="5" t="s">
        <v>8</v>
      </c>
      <c r="C13" s="7">
        <v>160000</v>
      </c>
    </row>
    <row r="14" spans="1:3" ht="20.25" customHeight="1">
      <c r="A14" s="4" t="s">
        <v>46</v>
      </c>
      <c r="B14" s="5" t="s">
        <v>9</v>
      </c>
      <c r="C14" s="7">
        <v>1300000</v>
      </c>
    </row>
    <row r="15" spans="1:3" ht="16.5" customHeight="1">
      <c r="A15" s="4" t="s">
        <v>47</v>
      </c>
      <c r="B15" s="5" t="s">
        <v>10</v>
      </c>
      <c r="C15" s="7">
        <v>130000</v>
      </c>
    </row>
    <row r="16" spans="1:3" ht="15.75" customHeight="1">
      <c r="A16" s="4" t="s">
        <v>48</v>
      </c>
      <c r="B16" s="5" t="s">
        <v>11</v>
      </c>
      <c r="C16" s="7">
        <v>43000</v>
      </c>
    </row>
    <row r="17" spans="1:3" ht="17.25" customHeight="1">
      <c r="A17" s="4" t="s">
        <v>49</v>
      </c>
      <c r="B17" s="5" t="s">
        <v>12</v>
      </c>
      <c r="C17" s="7">
        <v>200000</v>
      </c>
    </row>
    <row r="18" spans="1:3" ht="20.25" customHeight="1">
      <c r="A18" s="4" t="s">
        <v>50</v>
      </c>
      <c r="B18" s="5" t="s">
        <v>13</v>
      </c>
      <c r="C18" s="7">
        <v>0</v>
      </c>
    </row>
    <row r="19" spans="1:3" ht="15.75" customHeight="1">
      <c r="A19" s="36" t="s">
        <v>14</v>
      </c>
      <c r="B19" s="39" t="s">
        <v>15</v>
      </c>
      <c r="C19" s="40">
        <f>SUM(C20:C21)</f>
        <v>2494000</v>
      </c>
    </row>
    <row r="20" spans="1:3" ht="33" customHeight="1">
      <c r="A20" s="4" t="s">
        <v>51</v>
      </c>
      <c r="B20" s="5" t="s">
        <v>16</v>
      </c>
      <c r="C20" s="31">
        <v>2494000</v>
      </c>
    </row>
    <row r="21" spans="1:3" ht="31.5" customHeight="1">
      <c r="A21" s="4" t="s">
        <v>17</v>
      </c>
      <c r="B21" s="5" t="s">
        <v>18</v>
      </c>
      <c r="C21" s="7">
        <v>0</v>
      </c>
    </row>
    <row r="22" spans="1:3" ht="15.75" customHeight="1">
      <c r="A22" s="36" t="s">
        <v>19</v>
      </c>
      <c r="B22" s="39" t="s">
        <v>20</v>
      </c>
      <c r="C22" s="40">
        <f>SUM(C23:C24)</f>
        <v>450000</v>
      </c>
    </row>
    <row r="23" spans="1:3" ht="31.5" customHeight="1">
      <c r="A23" s="4" t="s">
        <v>59</v>
      </c>
      <c r="B23" s="5" t="s">
        <v>21</v>
      </c>
      <c r="C23" s="7">
        <v>300000</v>
      </c>
    </row>
    <row r="24" spans="1:3" ht="18.75" customHeight="1">
      <c r="A24" s="4" t="s">
        <v>54</v>
      </c>
      <c r="B24" s="5" t="s">
        <v>22</v>
      </c>
      <c r="C24" s="7">
        <v>150000</v>
      </c>
    </row>
    <row r="25" spans="1:3" ht="24" customHeight="1">
      <c r="A25" s="36" t="s">
        <v>23</v>
      </c>
      <c r="B25" s="39" t="s">
        <v>24</v>
      </c>
      <c r="C25" s="40">
        <v>120000</v>
      </c>
    </row>
    <row r="26" spans="1:3" ht="25.5" customHeight="1">
      <c r="A26" s="14" t="s">
        <v>25</v>
      </c>
      <c r="B26" s="15" t="s">
        <v>26</v>
      </c>
      <c r="C26" s="32">
        <f>C27</f>
        <v>600000</v>
      </c>
    </row>
    <row r="27" spans="1:3" ht="18" customHeight="1">
      <c r="A27" s="4" t="s">
        <v>52</v>
      </c>
      <c r="B27" s="5" t="s">
        <v>27</v>
      </c>
      <c r="C27" s="7">
        <v>600000</v>
      </c>
    </row>
    <row r="28" spans="1:3" ht="15.75">
      <c r="A28" s="14" t="s">
        <v>28</v>
      </c>
      <c r="B28" s="16" t="s">
        <v>64</v>
      </c>
      <c r="C28" s="32">
        <f>SUM(C29:C30)</f>
        <v>207000</v>
      </c>
    </row>
    <row r="29" spans="1:3" ht="18" customHeight="1">
      <c r="A29" s="4" t="s">
        <v>29</v>
      </c>
      <c r="B29" s="5" t="s">
        <v>30</v>
      </c>
      <c r="C29" s="7">
        <v>200000</v>
      </c>
    </row>
    <row r="30" spans="1:3" ht="18.75" customHeight="1">
      <c r="A30" s="4" t="s">
        <v>31</v>
      </c>
      <c r="B30" s="8" t="s">
        <v>55</v>
      </c>
      <c r="C30" s="7">
        <v>7000</v>
      </c>
    </row>
    <row r="31" spans="1:3" ht="18.75" customHeight="1">
      <c r="A31" s="23" t="s">
        <v>32</v>
      </c>
      <c r="B31" s="29" t="s">
        <v>67</v>
      </c>
      <c r="C31" s="33">
        <f>C32</f>
        <v>0</v>
      </c>
    </row>
    <row r="32" spans="1:3" ht="18.75" customHeight="1">
      <c r="A32" s="4" t="s">
        <v>33</v>
      </c>
      <c r="B32" s="8" t="s">
        <v>66</v>
      </c>
      <c r="C32" s="7"/>
    </row>
    <row r="33" spans="1:3" ht="31.5">
      <c r="A33" s="14" t="s">
        <v>34</v>
      </c>
      <c r="B33" s="16" t="s">
        <v>65</v>
      </c>
      <c r="C33" s="32">
        <f>C34</f>
        <v>-1169500</v>
      </c>
    </row>
    <row r="34" spans="1:3" ht="30">
      <c r="A34" s="4" t="s">
        <v>35</v>
      </c>
      <c r="B34" s="5" t="s">
        <v>36</v>
      </c>
      <c r="C34" s="7">
        <v>-1169500</v>
      </c>
    </row>
    <row r="35" spans="1:3" ht="15.75">
      <c r="A35" s="23" t="s">
        <v>57</v>
      </c>
      <c r="B35" s="21" t="s">
        <v>60</v>
      </c>
      <c r="C35" s="33">
        <f>C36</f>
        <v>45000</v>
      </c>
    </row>
    <row r="36" spans="1:3" ht="15">
      <c r="A36" s="25" t="s">
        <v>71</v>
      </c>
      <c r="B36" s="19" t="s">
        <v>37</v>
      </c>
      <c r="C36" s="35">
        <v>45000</v>
      </c>
    </row>
    <row r="37" spans="1:3" ht="36.75" customHeight="1">
      <c r="A37" s="20" t="s">
        <v>38</v>
      </c>
      <c r="B37" s="17"/>
      <c r="C37" s="34">
        <f>C7+C8+C12+C19+C22+C25+C26+C28+C31+C33+C35</f>
        <v>9772500</v>
      </c>
    </row>
    <row r="38" spans="1:3" ht="25.5" customHeight="1">
      <c r="A38" s="24" t="s">
        <v>39</v>
      </c>
      <c r="B38" s="5"/>
      <c r="C38" s="7"/>
    </row>
    <row r="39" spans="1:3" ht="32.25" customHeight="1">
      <c r="A39" s="4" t="s">
        <v>40</v>
      </c>
      <c r="B39" s="5" t="s">
        <v>41</v>
      </c>
      <c r="C39" s="7">
        <v>1169500</v>
      </c>
    </row>
    <row r="40" spans="1:3" ht="32.25" customHeight="1">
      <c r="A40" s="4" t="s">
        <v>78</v>
      </c>
      <c r="B40" s="5" t="s">
        <v>79</v>
      </c>
      <c r="C40" s="7">
        <v>1483792</v>
      </c>
    </row>
    <row r="41" spans="1:3" ht="32.25" customHeight="1">
      <c r="A41" s="4" t="s">
        <v>76</v>
      </c>
      <c r="B41" s="5" t="s">
        <v>77</v>
      </c>
      <c r="C41" s="7">
        <v>3000000</v>
      </c>
    </row>
    <row r="42" spans="1:3" ht="25.5" customHeight="1">
      <c r="A42" s="25" t="s">
        <v>70</v>
      </c>
      <c r="B42" s="19" t="s">
        <v>73</v>
      </c>
      <c r="C42" s="35">
        <v>164593</v>
      </c>
    </row>
    <row r="43" spans="1:3" ht="31.5">
      <c r="A43" s="20" t="s">
        <v>42</v>
      </c>
      <c r="B43" s="18"/>
      <c r="C43" s="34">
        <f>SUM(C39:C42)</f>
        <v>5817885</v>
      </c>
    </row>
    <row r="44" spans="1:3" ht="48.75" customHeight="1">
      <c r="A44" s="20" t="s">
        <v>56</v>
      </c>
      <c r="B44" s="18"/>
      <c r="C44" s="34">
        <f>C37+C43</f>
        <v>15590385</v>
      </c>
    </row>
    <row r="46" ht="12.75">
      <c r="A46" s="1" t="s">
        <v>53</v>
      </c>
    </row>
    <row r="47" spans="1:4" ht="12.75">
      <c r="A47" s="1" t="s">
        <v>43</v>
      </c>
      <c r="C47" s="43" t="s">
        <v>72</v>
      </c>
      <c r="D47" s="43"/>
    </row>
  </sheetData>
  <sheetProtection selectLockedCells="1" selectUnlockedCells="1"/>
  <mergeCells count="3">
    <mergeCell ref="A3:B3"/>
    <mergeCell ref="A2:C2"/>
    <mergeCell ref="C47:D47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8" scale="99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Contabilitate</cp:lastModifiedBy>
  <cp:lastPrinted>2024-01-12T08:18:07Z</cp:lastPrinted>
  <dcterms:created xsi:type="dcterms:W3CDTF">2017-03-17T09:26:06Z</dcterms:created>
  <dcterms:modified xsi:type="dcterms:W3CDTF">2024-01-12T09:51:13Z</dcterms:modified>
  <cp:category/>
  <cp:version/>
  <cp:contentType/>
  <cp:contentStatus/>
</cp:coreProperties>
</file>