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<sst xmlns="http://schemas.openxmlformats.org/spreadsheetml/2006/main" count="66" uniqueCount="56">
  <si>
    <t>OBIECTIVE</t>
  </si>
  <si>
    <t>SURSA DE FINANTARE</t>
  </si>
  <si>
    <t>CAP.</t>
  </si>
  <si>
    <t>BUGETAR</t>
  </si>
  <si>
    <t>buget  local</t>
  </si>
  <si>
    <t>Canalizare, Salubritate</t>
  </si>
  <si>
    <t>Cultura, recreere, religie</t>
  </si>
  <si>
    <t>TOTAL</t>
  </si>
  <si>
    <t>Transporturi</t>
  </si>
  <si>
    <t>71.01.30</t>
  </si>
  <si>
    <t>71.01.01</t>
  </si>
  <si>
    <t xml:space="preserve">Sport </t>
  </si>
  <si>
    <t>51.01.03</t>
  </si>
  <si>
    <t>Administrație</t>
  </si>
  <si>
    <t>67.03.07</t>
  </si>
  <si>
    <t>55.01.42</t>
  </si>
  <si>
    <t>84.03.01</t>
  </si>
  <si>
    <t>71.01.02</t>
  </si>
  <si>
    <t>65.50.00</t>
  </si>
  <si>
    <t>Învățământ</t>
  </si>
  <si>
    <t>Secretar general UAT</t>
  </si>
  <si>
    <t>Actualizare PUG</t>
  </si>
  <si>
    <t>Cofinantare CNI  cantina scolara</t>
  </si>
  <si>
    <t>67.05.</t>
  </si>
  <si>
    <t>74.05.01</t>
  </si>
  <si>
    <t>Cofinantare proiect "Sistem de management integrat al deseurilor"</t>
  </si>
  <si>
    <t>70.05.01</t>
  </si>
  <si>
    <t>Alimentare cu apa</t>
  </si>
  <si>
    <t>Executie Modernizare trotuare si dispozitive de evacuare a apelor pluviale din localitatea Livada</t>
  </si>
  <si>
    <t>Președinte ședință,</t>
  </si>
  <si>
    <t xml:space="preserve">                         Bontidean Georgeta Melinda</t>
  </si>
  <si>
    <t>LISTA OBIECTIVELOR DE INVESTITII PE ANUL 2024</t>
  </si>
  <si>
    <t>FONDURI EXTERNE</t>
  </si>
  <si>
    <t>Modernizare vestiare stadion Iclod Arena</t>
  </si>
  <si>
    <t>Proiectare Modernizare trotuare si dispozitive de evacuare a apelor pluviale din localitatea Fundatura</t>
  </si>
  <si>
    <t>Executie alimentare cu apa in loc. Iclod si loc. Livada</t>
  </si>
  <si>
    <r>
      <rPr>
        <sz val="11"/>
        <color indexed="8"/>
        <rFont val="Arial"/>
        <family val="2"/>
      </rPr>
      <t xml:space="preserve">  71.01.30</t>
    </r>
    <r>
      <rPr>
        <sz val="11"/>
        <color indexed="9"/>
        <rFont val="Arial"/>
        <family val="2"/>
      </rPr>
      <t>777</t>
    </r>
  </si>
  <si>
    <t>Dotare mobilier, materiale didactice si echipamente digitale a unitatilor de invatamant preuniversitar si a unitatilor conexe</t>
  </si>
  <si>
    <t>60.01.</t>
  </si>
  <si>
    <t>Achizitie centrale termice sala de sport  Iclod</t>
  </si>
  <si>
    <t>Sonorizare Amfiteatru Iclod</t>
  </si>
  <si>
    <t>Consultanta Platforma de gunoi Orman</t>
  </si>
  <si>
    <t>Cofinantare proiect Anghel Saligny - Diriginte santier cote ISC</t>
  </si>
  <si>
    <t>70.06.01</t>
  </si>
  <si>
    <t>Iluminat public</t>
  </si>
  <si>
    <t>Extindere iluminat Public Orman Statie pompare</t>
  </si>
  <si>
    <t>Construire drumuri agricole in comuna Iclod-consultanta, avize</t>
  </si>
  <si>
    <r>
      <t>71</t>
    </r>
    <r>
      <rPr>
        <b/>
        <sz val="11"/>
        <rFont val="Arial"/>
        <family val="2"/>
      </rPr>
      <t>71.01.01</t>
    </r>
  </si>
  <si>
    <r>
      <t>71</t>
    </r>
    <r>
      <rPr>
        <b/>
        <sz val="11"/>
        <color indexed="8"/>
        <rFont val="Arial"/>
        <family val="2"/>
      </rPr>
      <t>71.01.30</t>
    </r>
  </si>
  <si>
    <t>Construire centrala solar fotovoltaica pentru Iluminatul Public, comuna Iclod</t>
  </si>
  <si>
    <t>Amenajare spatiu public" Piateta" in loc. Iclod, comuna Iclod, județul Cluj</t>
  </si>
  <si>
    <t>Proiect tehnic alimentare cu apa in  loc. Iclod si loc. Livada</t>
  </si>
  <si>
    <t>Inlocuire covor gazon iarba artificiala teren sport Livada</t>
  </si>
  <si>
    <t xml:space="preserve"> buget investitii 2024</t>
  </si>
  <si>
    <t xml:space="preserve">Anexa nr. 3  la HCL nr.    /25.01.2024 </t>
  </si>
  <si>
    <t>Modernizare infrastructura rutiera de interes local  -consultanta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</si>
</sst>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_ _-;\-* #,##0.00_ _-;_-* \-??_ _-;_-@_-"/>
    <numFmt numFmtId="173" formatCode="dd/mm/yy"/>
    <numFmt numFmtId="174" formatCode="_-* #,##0.00\ _ _-;\-* #,##0.00\ _ _-;_-* \-??\ _ 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0.0"/>
    <numFmt numFmtId="181" formatCode="[$-418]d\ mmmm\ yyyy"/>
  </numFmts>
  <fonts count="5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11" xfId="42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16" xfId="0" applyBorder="1" applyAlignment="1">
      <alignment/>
    </xf>
    <xf numFmtId="2" fontId="7" fillId="33" borderId="10" xfId="42" applyNumberFormat="1" applyFont="1" applyFill="1" applyBorder="1" applyAlignment="1" applyProtection="1">
      <alignment horizontal="left" vertical="top" wrapText="1"/>
      <protection/>
    </xf>
    <xf numFmtId="172" fontId="8" fillId="33" borderId="10" xfId="42" applyFont="1" applyFill="1" applyBorder="1" applyAlignment="1" applyProtection="1">
      <alignment vertical="top" wrapText="1"/>
      <protection/>
    </xf>
    <xf numFmtId="172" fontId="0" fillId="0" borderId="17" xfId="42" applyFont="1" applyFill="1" applyBorder="1" applyAlignment="1" applyProtection="1">
      <alignment horizontal="center" vertical="top"/>
      <protection/>
    </xf>
    <xf numFmtId="0" fontId="0" fillId="39" borderId="0" xfId="0" applyFill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172" fontId="7" fillId="38" borderId="10" xfId="42" applyFont="1" applyFill="1" applyBorder="1" applyAlignment="1" applyProtection="1">
      <alignment vertical="top" wrapText="1"/>
      <protection/>
    </xf>
    <xf numFmtId="172" fontId="51" fillId="40" borderId="10" xfId="42" applyFont="1" applyFill="1" applyBorder="1" applyAlignment="1" applyProtection="1">
      <alignment horizontal="right" vertical="top"/>
      <protection/>
    </xf>
    <xf numFmtId="172" fontId="7" fillId="0" borderId="10" xfId="42" applyFont="1" applyFill="1" applyBorder="1" applyAlignment="1" applyProtection="1">
      <alignment horizontal="right" vertical="top"/>
      <protection locked="0"/>
    </xf>
    <xf numFmtId="172" fontId="7" fillId="37" borderId="10" xfId="42" applyFont="1" applyFill="1" applyBorder="1" applyAlignment="1" applyProtection="1">
      <alignment horizontal="right" vertical="top"/>
      <protection locked="0"/>
    </xf>
    <xf numFmtId="172" fontId="6" fillId="38" borderId="15" xfId="42" applyFont="1" applyFill="1" applyBorder="1" applyAlignment="1" applyProtection="1">
      <alignment horizontal="right" vertical="top"/>
      <protection/>
    </xf>
    <xf numFmtId="172" fontId="7" fillId="0" borderId="15" xfId="42" applyFont="1" applyFill="1" applyBorder="1" applyAlignment="1" applyProtection="1">
      <alignment horizontal="right" vertical="top"/>
      <protection/>
    </xf>
    <xf numFmtId="172" fontId="7" fillId="33" borderId="10" xfId="42" applyFont="1" applyFill="1" applyBorder="1" applyAlignment="1" applyProtection="1">
      <alignment horizontal="right" vertical="top"/>
      <protection locked="0"/>
    </xf>
    <xf numFmtId="172" fontId="7" fillId="37" borderId="15" xfId="42" applyFont="1" applyFill="1" applyBorder="1" applyAlignment="1" applyProtection="1">
      <alignment horizontal="right" vertical="top"/>
      <protection/>
    </xf>
    <xf numFmtId="172" fontId="51" fillId="40" borderId="10" xfId="42" applyFont="1" applyFill="1" applyBorder="1" applyAlignment="1" applyProtection="1">
      <alignment horizontal="right" vertical="top"/>
      <protection locked="0"/>
    </xf>
    <xf numFmtId="172" fontId="51" fillId="40" borderId="15" xfId="42" applyFont="1" applyFill="1" applyBorder="1" applyAlignment="1" applyProtection="1">
      <alignment horizontal="right" vertical="top"/>
      <protection/>
    </xf>
    <xf numFmtId="172" fontId="7" fillId="33" borderId="15" xfId="42" applyFont="1" applyFill="1" applyBorder="1" applyAlignment="1" applyProtection="1">
      <alignment horizontal="right" vertical="top"/>
      <protection/>
    </xf>
    <xf numFmtId="172" fontId="7" fillId="38" borderId="10" xfId="42" applyFont="1" applyFill="1" applyBorder="1" applyAlignment="1" applyProtection="1">
      <alignment horizontal="right" vertical="top"/>
      <protection locked="0"/>
    </xf>
    <xf numFmtId="172" fontId="8" fillId="38" borderId="10" xfId="42" applyFont="1" applyFill="1" applyBorder="1" applyAlignment="1" applyProtection="1">
      <alignment horizontal="right" vertical="top"/>
      <protection locked="0"/>
    </xf>
    <xf numFmtId="0" fontId="7" fillId="37" borderId="10" xfId="0" applyFont="1" applyFill="1" applyBorder="1" applyAlignment="1">
      <alignment horizontal="left" vertical="top" wrapText="1"/>
    </xf>
    <xf numFmtId="0" fontId="51" fillId="41" borderId="14" xfId="0" applyFont="1" applyFill="1" applyBorder="1" applyAlignment="1">
      <alignment horizontal="center" vertical="top"/>
    </xf>
    <xf numFmtId="172" fontId="52" fillId="41" borderId="11" xfId="42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top"/>
    </xf>
    <xf numFmtId="172" fontId="7" fillId="0" borderId="15" xfId="42" applyFont="1" applyFill="1" applyBorder="1" applyAlignment="1" applyProtection="1">
      <alignment horizontal="center" vertical="top" wrapText="1"/>
      <protection/>
    </xf>
    <xf numFmtId="172" fontId="7" fillId="0" borderId="11" xfId="42" applyFont="1" applyFill="1" applyBorder="1" applyAlignment="1" applyProtection="1">
      <alignment horizontal="center" vertical="top" wrapText="1"/>
      <protection/>
    </xf>
    <xf numFmtId="0" fontId="7" fillId="37" borderId="10" xfId="0" applyFont="1" applyFill="1" applyBorder="1" applyAlignment="1">
      <alignment horizontal="left" vertical="top"/>
    </xf>
    <xf numFmtId="0" fontId="51" fillId="41" borderId="12" xfId="0" applyFont="1" applyFill="1" applyBorder="1" applyAlignment="1">
      <alignment horizontal="left" vertical="top" wrapText="1"/>
    </xf>
    <xf numFmtId="0" fontId="53" fillId="35" borderId="10" xfId="0" applyFont="1" applyFill="1" applyBorder="1" applyAlignment="1">
      <alignment horizontal="center" vertical="top" wrapText="1"/>
    </xf>
    <xf numFmtId="172" fontId="51" fillId="35" borderId="12" xfId="42" applyFont="1" applyFill="1" applyBorder="1" applyAlignment="1" applyProtection="1">
      <alignment horizontal="left" vertical="top" wrapText="1"/>
      <protection/>
    </xf>
    <xf numFmtId="172" fontId="51" fillId="35" borderId="10" xfId="42" applyFont="1" applyFill="1" applyBorder="1" applyAlignment="1" applyProtection="1">
      <alignment horizontal="right" vertical="top"/>
      <protection locked="0"/>
    </xf>
    <xf numFmtId="172" fontId="51" fillId="35" borderId="15" xfId="42" applyFont="1" applyFill="1" applyBorder="1" applyAlignment="1" applyProtection="1">
      <alignment horizontal="right" vertical="top"/>
      <protection/>
    </xf>
    <xf numFmtId="172" fontId="51" fillId="35" borderId="10" xfId="42" applyFont="1" applyFill="1" applyBorder="1" applyAlignment="1" applyProtection="1">
      <alignment horizontal="right" vertical="top"/>
      <protection/>
    </xf>
    <xf numFmtId="0" fontId="53" fillId="42" borderId="10" xfId="0" applyFont="1" applyFill="1" applyBorder="1" applyAlignment="1">
      <alignment horizontal="center" vertical="top"/>
    </xf>
    <xf numFmtId="172" fontId="51" fillId="42" borderId="10" xfId="42" applyFont="1" applyFill="1" applyBorder="1" applyAlignment="1" applyProtection="1">
      <alignment horizontal="left" vertical="top" wrapText="1"/>
      <protection/>
    </xf>
    <xf numFmtId="172" fontId="51" fillId="42" borderId="10" xfId="42" applyFont="1" applyFill="1" applyBorder="1" applyAlignment="1" applyProtection="1">
      <alignment horizontal="right" vertical="top"/>
      <protection locked="0"/>
    </xf>
    <xf numFmtId="172" fontId="51" fillId="42" borderId="15" xfId="42" applyFont="1" applyFill="1" applyBorder="1" applyAlignment="1" applyProtection="1">
      <alignment horizontal="right" vertical="top"/>
      <protection/>
    </xf>
    <xf numFmtId="2" fontId="51" fillId="35" borderId="10" xfId="42" applyNumberFormat="1" applyFont="1" applyFill="1" applyBorder="1" applyAlignment="1" applyProtection="1">
      <alignment horizontal="left" vertical="top"/>
      <protection/>
    </xf>
    <xf numFmtId="172" fontId="52" fillId="35" borderId="15" xfId="42" applyFont="1" applyFill="1" applyBorder="1" applyAlignment="1" applyProtection="1">
      <alignment horizontal="right" vertical="top"/>
      <protection/>
    </xf>
    <xf numFmtId="0" fontId="51" fillId="35" borderId="1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center" vertical="top"/>
    </xf>
    <xf numFmtId="172" fontId="7" fillId="38" borderId="15" xfId="42" applyFont="1" applyFill="1" applyBorder="1" applyAlignment="1" applyProtection="1">
      <alignment horizontal="right" vertical="top"/>
      <protection/>
    </xf>
    <xf numFmtId="40" fontId="51" fillId="41" borderId="10" xfId="0" applyNumberFormat="1" applyFont="1" applyFill="1" applyBorder="1" applyAlignment="1">
      <alignment horizontal="right" vertical="top" wrapText="1"/>
    </xf>
    <xf numFmtId="172" fontId="51" fillId="41" borderId="15" xfId="42" applyFont="1" applyFill="1" applyBorder="1" applyAlignment="1" applyProtection="1">
      <alignment horizontal="center" vertical="top" wrapText="1"/>
      <protection/>
    </xf>
    <xf numFmtId="40" fontId="7" fillId="0" borderId="1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172" fontId="52" fillId="36" borderId="15" xfId="42" applyFont="1" applyFill="1" applyBorder="1" applyAlignment="1" applyProtection="1">
      <alignment horizontal="right" vertical="top"/>
      <protection/>
    </xf>
    <xf numFmtId="0" fontId="54" fillId="36" borderId="10" xfId="0" applyFont="1" applyFill="1" applyBorder="1" applyAlignment="1">
      <alignment horizontal="center" vertical="top" wrapText="1"/>
    </xf>
    <xf numFmtId="2" fontId="55" fillId="36" borderId="10" xfId="42" applyNumberFormat="1" applyFont="1" applyFill="1" applyBorder="1" applyAlignment="1" applyProtection="1">
      <alignment horizontal="left" vertical="top" wrapText="1"/>
      <protection/>
    </xf>
    <xf numFmtId="172" fontId="55" fillId="36" borderId="10" xfId="42" applyFont="1" applyFill="1" applyBorder="1" applyAlignment="1" applyProtection="1">
      <alignment horizontal="right" vertical="top"/>
      <protection locked="0"/>
    </xf>
    <xf numFmtId="172" fontId="55" fillId="36" borderId="10" xfId="42" applyFont="1" applyFill="1" applyBorder="1" applyAlignment="1" applyProtection="1">
      <alignment horizontal="right" vertical="top"/>
      <protection/>
    </xf>
    <xf numFmtId="0" fontId="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2" fontId="0" fillId="0" borderId="15" xfId="42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72" fontId="53" fillId="40" borderId="15" xfId="42" applyFont="1" applyFill="1" applyBorder="1" applyAlignment="1" applyProtection="1">
      <alignment horizontal="center" vertical="top" wrapText="1"/>
      <protection/>
    </xf>
    <xf numFmtId="172" fontId="53" fillId="40" borderId="19" xfId="42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3" fillId="36" borderId="10" xfId="0" applyFont="1" applyFill="1" applyBorder="1" applyAlignment="1">
      <alignment horizontal="center" vertical="top" wrapText="1"/>
    </xf>
    <xf numFmtId="2" fontId="55" fillId="36" borderId="10" xfId="42" applyNumberFormat="1" applyFont="1" applyFill="1" applyBorder="1" applyAlignment="1" applyProtection="1">
      <alignment horizontal="left" vertical="top"/>
      <protection/>
    </xf>
    <xf numFmtId="2" fontId="53" fillId="36" borderId="10" xfId="0" applyNumberFormat="1" applyFont="1" applyFill="1" applyBorder="1" applyAlignment="1">
      <alignment horizontal="center" vertical="top"/>
    </xf>
    <xf numFmtId="2" fontId="52" fillId="36" borderId="15" xfId="42" applyNumberFormat="1" applyFont="1" applyFill="1" applyBorder="1" applyAlignment="1" applyProtection="1">
      <alignment horizontal="right" vertical="top"/>
      <protection/>
    </xf>
    <xf numFmtId="172" fontId="7" fillId="36" borderId="10" xfId="42" applyFont="1" applyFill="1" applyBorder="1" applyAlignment="1" applyProtection="1">
      <alignment horizontal="right" vertical="top"/>
      <protection/>
    </xf>
    <xf numFmtId="172" fontId="7" fillId="38" borderId="10" xfId="42" applyFont="1" applyFill="1" applyBorder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1"/>
  <sheetViews>
    <sheetView tabSelected="1" zoomScalePageLayoutView="0" workbookViewId="0" topLeftCell="A97">
      <pane ySplit="1" topLeftCell="A1" activePane="bottomLeft" state="split"/>
      <selection pane="topLeft" activeCell="D56" sqref="D56"/>
      <selection pane="bottomLeft" activeCell="A14" sqref="A14"/>
    </sheetView>
  </sheetViews>
  <sheetFormatPr defaultColWidth="9.140625" defaultRowHeight="12.75"/>
  <cols>
    <col min="1" max="1" width="13.421875" style="0" customWidth="1"/>
    <col min="2" max="2" width="53.28125" style="0" customWidth="1"/>
    <col min="3" max="4" width="16.7109375" style="0" customWidth="1"/>
    <col min="5" max="5" width="19.7109375" style="0" customWidth="1"/>
    <col min="6" max="6" width="15.28125" style="0" customWidth="1"/>
    <col min="7" max="7" width="7.7109375" style="0" customWidth="1"/>
    <col min="8" max="8" width="7.00390625" style="0" customWidth="1"/>
    <col min="9" max="9" width="5.8515625" style="0" customWidth="1"/>
  </cols>
  <sheetData>
    <row r="1" spans="1:5" ht="12.75">
      <c r="A1" s="1"/>
      <c r="B1" s="2"/>
      <c r="C1" s="2"/>
      <c r="D1" s="2"/>
      <c r="E1" s="2"/>
    </row>
    <row r="2" spans="1:6" ht="33.75" customHeight="1">
      <c r="A2" s="83" t="s">
        <v>54</v>
      </c>
      <c r="B2" s="83"/>
      <c r="C2" s="83"/>
      <c r="D2" s="83"/>
      <c r="E2" s="83"/>
      <c r="F2" s="83"/>
    </row>
    <row r="3" spans="1:6" ht="64.5" customHeight="1">
      <c r="A3" s="84" t="s">
        <v>31</v>
      </c>
      <c r="B3" s="84"/>
      <c r="C3" s="84"/>
      <c r="D3" s="84"/>
      <c r="E3" s="84"/>
      <c r="F3" s="84"/>
    </row>
    <row r="4" spans="1:6" ht="12.75" customHeight="1">
      <c r="A4" s="10"/>
      <c r="B4" s="85" t="s">
        <v>0</v>
      </c>
      <c r="C4" s="79" t="s">
        <v>1</v>
      </c>
      <c r="D4" s="80"/>
      <c r="E4" s="76" t="s">
        <v>53</v>
      </c>
      <c r="F4" s="22"/>
    </row>
    <row r="5" spans="1:5" ht="14.25" customHeight="1">
      <c r="A5" s="11" t="s">
        <v>2</v>
      </c>
      <c r="B5" s="85"/>
      <c r="C5" s="76">
        <v>2024</v>
      </c>
      <c r="D5" s="77"/>
      <c r="E5" s="76"/>
    </row>
    <row r="6" spans="1:5" ht="12.75" customHeight="1">
      <c r="A6" s="12" t="s">
        <v>3</v>
      </c>
      <c r="B6" s="85"/>
      <c r="C6" s="78" t="s">
        <v>4</v>
      </c>
      <c r="D6" s="25" t="s">
        <v>32</v>
      </c>
      <c r="E6" s="76"/>
    </row>
    <row r="7" spans="1:5" ht="12.75" customHeight="1">
      <c r="A7" s="13"/>
      <c r="B7" s="85"/>
      <c r="C7" s="78"/>
      <c r="D7" s="9"/>
      <c r="E7" s="76"/>
    </row>
    <row r="8" spans="1:5" s="44" customFormat="1" ht="22.5" customHeight="1">
      <c r="A8" s="42" t="s">
        <v>12</v>
      </c>
      <c r="B8" s="49" t="s">
        <v>13</v>
      </c>
      <c r="C8" s="67">
        <f>SUM(C9:C9)</f>
        <v>50000</v>
      </c>
      <c r="D8" s="43"/>
      <c r="E8" s="66">
        <f>SUM(E9:E9)</f>
        <v>50000</v>
      </c>
    </row>
    <row r="9" spans="1:5" s="44" customFormat="1" ht="21.75" customHeight="1">
      <c r="A9" s="45" t="s">
        <v>9</v>
      </c>
      <c r="B9" s="69" t="s">
        <v>21</v>
      </c>
      <c r="C9" s="46">
        <v>50000</v>
      </c>
      <c r="D9" s="47"/>
      <c r="E9" s="68">
        <v>50000</v>
      </c>
    </row>
    <row r="10" spans="1:5" s="44" customFormat="1" ht="21.75" customHeight="1">
      <c r="A10" s="42" t="s">
        <v>18</v>
      </c>
      <c r="B10" s="49" t="s">
        <v>19</v>
      </c>
      <c r="C10" s="67">
        <f>SUM(C11:C12)</f>
        <v>80000</v>
      </c>
      <c r="D10" s="43">
        <v>1483792</v>
      </c>
      <c r="E10" s="66">
        <f>SUM(C10:D10)</f>
        <v>1563792</v>
      </c>
    </row>
    <row r="11" spans="1:5" s="44" customFormat="1" ht="49.5" customHeight="1">
      <c r="A11" s="45" t="s">
        <v>38</v>
      </c>
      <c r="B11" s="69" t="s">
        <v>37</v>
      </c>
      <c r="C11" s="46">
        <v>30000</v>
      </c>
      <c r="D11" s="47">
        <v>1483792</v>
      </c>
      <c r="E11" s="68">
        <v>1513792</v>
      </c>
    </row>
    <row r="12" spans="1:5" s="44" customFormat="1" ht="26.25" customHeight="1">
      <c r="A12" s="45" t="s">
        <v>9</v>
      </c>
      <c r="B12" s="69" t="s">
        <v>22</v>
      </c>
      <c r="C12" s="46">
        <v>50000</v>
      </c>
      <c r="D12" s="47"/>
      <c r="E12" s="68">
        <v>50000</v>
      </c>
    </row>
    <row r="13" spans="1:5" ht="18" customHeight="1">
      <c r="A13" s="50" t="s">
        <v>14</v>
      </c>
      <c r="B13" s="51" t="s">
        <v>6</v>
      </c>
      <c r="C13" s="52">
        <v>50000</v>
      </c>
      <c r="D13" s="53"/>
      <c r="E13" s="54">
        <v>50000</v>
      </c>
    </row>
    <row r="14" spans="1:5" s="18" customFormat="1" ht="24" customHeight="1">
      <c r="A14" s="27" t="s">
        <v>17</v>
      </c>
      <c r="B14" s="48" t="s">
        <v>40</v>
      </c>
      <c r="C14" s="31">
        <v>50000</v>
      </c>
      <c r="D14" s="32"/>
      <c r="E14" s="91">
        <v>50000</v>
      </c>
    </row>
    <row r="15" spans="1:5" ht="27.75" customHeight="1">
      <c r="A15" s="55" t="s">
        <v>23</v>
      </c>
      <c r="B15" s="56" t="s">
        <v>11</v>
      </c>
      <c r="C15" s="57">
        <f>SUM(C16:C19)</f>
        <v>1825000</v>
      </c>
      <c r="D15" s="58"/>
      <c r="E15" s="54">
        <f>SUM(E16:E19)</f>
        <v>1825000</v>
      </c>
    </row>
    <row r="16" spans="1:5" ht="32.25" customHeight="1">
      <c r="A16" s="14" t="s">
        <v>10</v>
      </c>
      <c r="B16" s="41" t="s">
        <v>50</v>
      </c>
      <c r="C16" s="30">
        <v>1000000</v>
      </c>
      <c r="D16" s="38"/>
      <c r="E16" s="91">
        <v>1000000</v>
      </c>
    </row>
    <row r="17" spans="1:5" ht="32.25" customHeight="1">
      <c r="A17" s="14">
        <v>71.03</v>
      </c>
      <c r="B17" s="41" t="s">
        <v>52</v>
      </c>
      <c r="C17" s="30">
        <v>150000</v>
      </c>
      <c r="D17" s="38"/>
      <c r="E17" s="91">
        <v>150000</v>
      </c>
    </row>
    <row r="18" spans="1:5" ht="32.25" customHeight="1">
      <c r="A18" s="14" t="s">
        <v>17</v>
      </c>
      <c r="B18" s="41" t="s">
        <v>39</v>
      </c>
      <c r="C18" s="30">
        <v>25000</v>
      </c>
      <c r="D18" s="38"/>
      <c r="E18" s="91">
        <v>25000</v>
      </c>
    </row>
    <row r="19" spans="1:5" ht="19.5" customHeight="1">
      <c r="A19" s="14" t="s">
        <v>10</v>
      </c>
      <c r="B19" s="41" t="s">
        <v>33</v>
      </c>
      <c r="C19" s="30">
        <v>650000</v>
      </c>
      <c r="D19" s="38"/>
      <c r="E19" s="91">
        <v>650000</v>
      </c>
    </row>
    <row r="20" spans="1:38" s="26" customFormat="1" ht="21" customHeight="1">
      <c r="A20" s="50" t="s">
        <v>26</v>
      </c>
      <c r="B20" s="59" t="s">
        <v>27</v>
      </c>
      <c r="C20" s="52">
        <v>250000</v>
      </c>
      <c r="D20" s="60"/>
      <c r="E20" s="54">
        <v>250000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5" s="62" customFormat="1" ht="36.75" customHeight="1">
      <c r="A21" s="71" t="s">
        <v>36</v>
      </c>
      <c r="B21" s="72" t="s">
        <v>51</v>
      </c>
      <c r="C21" s="73">
        <v>50000</v>
      </c>
      <c r="D21" s="70"/>
      <c r="E21" s="74">
        <v>50000</v>
      </c>
    </row>
    <row r="22" spans="1:5" s="62" customFormat="1" ht="25.5" customHeight="1">
      <c r="A22" s="86" t="s">
        <v>10</v>
      </c>
      <c r="B22" s="72" t="s">
        <v>35</v>
      </c>
      <c r="C22" s="73">
        <v>200000</v>
      </c>
      <c r="D22" s="70"/>
      <c r="E22" s="74">
        <v>200000</v>
      </c>
    </row>
    <row r="23" spans="1:38" s="26" customFormat="1" ht="21" customHeight="1">
      <c r="A23" s="50" t="s">
        <v>43</v>
      </c>
      <c r="B23" s="59" t="s">
        <v>44</v>
      </c>
      <c r="C23" s="52">
        <f>SUM(C24:C25)</f>
        <v>135000</v>
      </c>
      <c r="D23" s="60"/>
      <c r="E23" s="52">
        <v>135000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5" s="18" customFormat="1" ht="21" customHeight="1">
      <c r="A24" s="89" t="s">
        <v>47</v>
      </c>
      <c r="B24" s="88" t="s">
        <v>45</v>
      </c>
      <c r="C24" s="73">
        <v>50000</v>
      </c>
      <c r="D24" s="70"/>
      <c r="E24" s="73">
        <v>50000</v>
      </c>
    </row>
    <row r="25" spans="1:5" s="18" customFormat="1" ht="41.25" customHeight="1">
      <c r="A25" s="87" t="s">
        <v>48</v>
      </c>
      <c r="B25" s="72" t="s">
        <v>49</v>
      </c>
      <c r="C25" s="73">
        <v>85000</v>
      </c>
      <c r="D25" s="90"/>
      <c r="E25" s="73">
        <v>85000</v>
      </c>
    </row>
    <row r="26" spans="1:38" s="26" customFormat="1" ht="21" customHeight="1">
      <c r="A26" s="50" t="s">
        <v>24</v>
      </c>
      <c r="B26" s="59" t="s">
        <v>5</v>
      </c>
      <c r="C26" s="52">
        <f>SUM(C27:C28)</f>
        <v>172000</v>
      </c>
      <c r="D26" s="60"/>
      <c r="E26" s="54">
        <f>SUM(E27:E28)</f>
        <v>172000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48" ht="33" customHeight="1">
      <c r="A27" s="3" t="s">
        <v>15</v>
      </c>
      <c r="B27" s="23" t="s">
        <v>25</v>
      </c>
      <c r="C27" s="34">
        <v>52000</v>
      </c>
      <c r="D27" s="33"/>
      <c r="E27" s="91">
        <v>52000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t="33" customHeight="1">
      <c r="A28" s="3" t="s">
        <v>9</v>
      </c>
      <c r="B28" s="23" t="s">
        <v>41</v>
      </c>
      <c r="C28" s="34">
        <v>120000</v>
      </c>
      <c r="D28" s="33"/>
      <c r="E28" s="91">
        <v>120000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16" customFormat="1" ht="27" customHeight="1">
      <c r="A29" s="50" t="s">
        <v>16</v>
      </c>
      <c r="B29" s="61" t="s">
        <v>8</v>
      </c>
      <c r="C29" s="52">
        <f>SUM(C30:C34)</f>
        <v>2508700</v>
      </c>
      <c r="D29" s="53"/>
      <c r="E29" s="54">
        <f>SUM(E30:E34)</f>
        <v>2508700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5" s="62" customFormat="1" ht="34.5" customHeight="1">
      <c r="A30" s="63" t="s">
        <v>10</v>
      </c>
      <c r="B30" s="28" t="s">
        <v>28</v>
      </c>
      <c r="C30" s="39">
        <v>2000000</v>
      </c>
      <c r="D30" s="35"/>
      <c r="E30" s="92">
        <v>2000000</v>
      </c>
    </row>
    <row r="31" spans="1:5" s="62" customFormat="1" ht="33.75" customHeight="1">
      <c r="A31" s="64" t="s">
        <v>9</v>
      </c>
      <c r="B31" s="28" t="s">
        <v>34</v>
      </c>
      <c r="C31" s="39">
        <v>150000</v>
      </c>
      <c r="D31" s="65"/>
      <c r="E31" s="92">
        <v>150000</v>
      </c>
    </row>
    <row r="32" spans="1:5" s="62" customFormat="1" ht="33.75" customHeight="1">
      <c r="A32" s="64" t="s">
        <v>9</v>
      </c>
      <c r="B32" s="28" t="s">
        <v>55</v>
      </c>
      <c r="C32" s="39">
        <v>35700</v>
      </c>
      <c r="D32" s="65"/>
      <c r="E32" s="92">
        <v>35700</v>
      </c>
    </row>
    <row r="33" spans="1:5" s="62" customFormat="1" ht="33.75" customHeight="1">
      <c r="A33" s="64" t="s">
        <v>9</v>
      </c>
      <c r="B33" s="28" t="s">
        <v>46</v>
      </c>
      <c r="C33" s="39">
        <v>173000</v>
      </c>
      <c r="D33" s="65"/>
      <c r="E33" s="92">
        <v>173000</v>
      </c>
    </row>
    <row r="34" spans="1:48" ht="33.75" customHeight="1">
      <c r="A34" s="15" t="s">
        <v>10</v>
      </c>
      <c r="B34" s="24" t="s">
        <v>42</v>
      </c>
      <c r="C34" s="40">
        <v>150000</v>
      </c>
      <c r="D34" s="33"/>
      <c r="E34" s="92">
        <v>150000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54.75" customHeight="1">
      <c r="A35" s="81" t="s">
        <v>7</v>
      </c>
      <c r="B35" s="82"/>
      <c r="C35" s="36">
        <v>6554492</v>
      </c>
      <c r="D35" s="37">
        <v>1483792</v>
      </c>
      <c r="E35" s="29">
        <f>E8+E10+E13+E15+E20+E23+E26+E29</f>
        <v>6554492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6" customFormat="1" ht="33.75" customHeight="1">
      <c r="A36"/>
      <c r="B36" t="s">
        <v>29</v>
      </c>
      <c r="C36" s="75" t="s">
        <v>20</v>
      </c>
      <c r="D36" s="75"/>
      <c r="E36" s="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s="6" customFormat="1" ht="33.75" customHeight="1">
      <c r="A37"/>
      <c r="B37" s="7"/>
      <c r="C37" s="8" t="s">
        <v>30</v>
      </c>
      <c r="D37" s="8"/>
      <c r="E37" s="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48" s="6" customFormat="1" ht="33.75" customHeight="1">
      <c r="A38"/>
      <c r="B38"/>
      <c r="C38"/>
      <c r="D38"/>
      <c r="E3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4" customFormat="1" ht="33.75" customHeight="1">
      <c r="A39"/>
      <c r="B39"/>
      <c r="C39"/>
      <c r="D39"/>
      <c r="E3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48" s="5" customFormat="1" ht="12.75">
      <c r="A40"/>
      <c r="B40"/>
      <c r="C40"/>
      <c r="D40"/>
      <c r="E4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6:48" ht="15.75" customHeight="1"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ht="19.5" customHeight="1"/>
    <row r="45" ht="19.5" customHeight="1"/>
  </sheetData>
  <sheetProtection selectLockedCells="1" selectUnlockedCells="1"/>
  <mergeCells count="9">
    <mergeCell ref="C36:D36"/>
    <mergeCell ref="C5:D5"/>
    <mergeCell ref="C6:C7"/>
    <mergeCell ref="C4:D4"/>
    <mergeCell ref="A35:B35"/>
    <mergeCell ref="A2:F2"/>
    <mergeCell ref="A3:F3"/>
    <mergeCell ref="B4:B7"/>
    <mergeCell ref="E4:E7"/>
  </mergeCells>
  <printOptions horizontalCentered="1" verticalCentered="1"/>
  <pageMargins left="0.25" right="0.25" top="0.75" bottom="0.75" header="0.3" footer="0.3"/>
  <pageSetup fitToWidth="0" fitToHeight="1" horizontalDpi="600" verticalDpi="600" orientation="portrait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5535">
      <pane ySplit="1" topLeftCell="A65536" activePane="topLeft" state="split"/>
      <selection pane="topLeft" activeCell="A67" sqref="A67"/>
      <selection pane="bottomLeft" activeCell="A1" sqref="A1"/>
    </sheetView>
  </sheetViews>
  <sheetFormatPr defaultColWidth="9.140625" defaultRowHeight="12.75" zeroHeight="1"/>
  <cols>
    <col min="1" max="1" width="12.140625" style="0" customWidth="1"/>
    <col min="2" max="2" width="49.28125" style="0" customWidth="1"/>
    <col min="3" max="3" width="12.57421875" style="0" customWidth="1"/>
    <col min="4" max="4" width="15.7109375" style="0" customWidth="1"/>
    <col min="5" max="5" width="12.00390625" style="0" customWidth="1"/>
    <col min="6" max="6" width="15.28125" style="0" customWidth="1"/>
    <col min="7" max="9" width="9.8515625" style="0" customWidth="1"/>
  </cols>
  <sheetData/>
  <sheetProtection selectLockedCells="1" selectUnlockedCells="1"/>
  <printOptions/>
  <pageMargins left="0.1798611111111111" right="0.1597222222222222" top="0.1597222222222222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Contabilitate</cp:lastModifiedBy>
  <cp:lastPrinted>2024-01-16T08:07:56Z</cp:lastPrinted>
  <dcterms:created xsi:type="dcterms:W3CDTF">2017-03-17T11:04:16Z</dcterms:created>
  <dcterms:modified xsi:type="dcterms:W3CDTF">2024-01-16T08:38:21Z</dcterms:modified>
  <cp:category/>
  <cp:version/>
  <cp:contentType/>
  <cp:contentStatus/>
</cp:coreProperties>
</file>